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60\Desktop\СЕКРЕТАРЬ Рабочий стол\ДЛЯ РАБОТЫ\Питание\2024-2025 учг\"/>
    </mc:Choice>
  </mc:AlternateContent>
  <bookViews>
    <workbookView xWindow="0" yWindow="0" windowWidth="7470" windowHeight="4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L157" i="1"/>
  <c r="L138" i="1"/>
  <c r="L119" i="1"/>
  <c r="L100" i="1"/>
  <c r="L81" i="1"/>
  <c r="L43" i="1"/>
  <c r="L24" i="1"/>
  <c r="L62" i="1"/>
  <c r="L195" i="1"/>
  <c r="L176" i="1"/>
  <c r="H195" i="1"/>
  <c r="F195" i="1"/>
  <c r="G157" i="1"/>
  <c r="H157" i="1"/>
  <c r="I195" i="1"/>
  <c r="J195" i="1"/>
  <c r="J176" i="1"/>
  <c r="F176" i="1"/>
  <c r="I176" i="1"/>
  <c r="H176" i="1"/>
  <c r="F157" i="1"/>
  <c r="J157" i="1"/>
  <c r="I157" i="1"/>
  <c r="I138" i="1"/>
  <c r="H138" i="1"/>
  <c r="J138" i="1"/>
  <c r="G138" i="1"/>
  <c r="G119" i="1"/>
  <c r="F119" i="1"/>
  <c r="I119" i="1"/>
  <c r="H119" i="1"/>
  <c r="J119" i="1"/>
  <c r="J100" i="1"/>
  <c r="I100" i="1"/>
  <c r="F100" i="1"/>
  <c r="H100" i="1"/>
  <c r="I81" i="1"/>
  <c r="G81" i="1"/>
  <c r="F81" i="1"/>
  <c r="H81" i="1"/>
  <c r="J81" i="1"/>
  <c r="G62" i="1"/>
  <c r="J62" i="1"/>
  <c r="H62" i="1"/>
  <c r="I62" i="1"/>
  <c r="F43" i="1"/>
  <c r="I43" i="1"/>
  <c r="H43" i="1"/>
  <c r="J43" i="1"/>
  <c r="J24" i="1"/>
  <c r="I24" i="1"/>
  <c r="H24" i="1"/>
  <c r="G24" i="1"/>
  <c r="F24" i="1"/>
  <c r="F62" i="1"/>
  <c r="F138" i="1"/>
  <c r="L196" i="1" l="1"/>
  <c r="G196" i="1"/>
  <c r="I196" i="1"/>
  <c r="H196" i="1"/>
  <c r="F196" i="1"/>
  <c r="J196" i="1"/>
</calcChain>
</file>

<file path=xl/sharedStrings.xml><?xml version="1.0" encoding="utf-8"?>
<sst xmlns="http://schemas.openxmlformats.org/spreadsheetml/2006/main" count="251" uniqueCount="83">
  <si>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</si>
  <si>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</si>
  <si>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</si>
  <si>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</si>
  <si>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</si>
  <si>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</si>
  <si>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</si>
  <si>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</si>
  <si>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</si>
  <si>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</si>
  <si>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</si>
  <si>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</si>
  <si>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</si>
  <si>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</si>
  <si>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</si>
  <si>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</si>
  <si>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</si>
  <si>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</si>
  <si>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</si>
  <si>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</si>
  <si>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</si>
  <si>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</si>
  <si>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</si>
  <si>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</si>
  <si>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</si>
  <si>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</si>
  <si>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</si>
  <si>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</si>
  <si>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</si>
  <si>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</si>
  <si>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</si>
  <si>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</si>
  <si>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</si>
  <si>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</si>
  <si>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</si>
  <si>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</si>
  <si>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</si>
  <si>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</si>
  <si>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</si>
  <si>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Толмачевская школа №60</t>
  </si>
  <si>
    <t>Хлеб пшеничный</t>
  </si>
  <si>
    <t>Груша</t>
  </si>
  <si>
    <t>Яблоко свежее</t>
  </si>
  <si>
    <t>Суп картофельный с клецками</t>
  </si>
  <si>
    <t>Рагу из птицы</t>
  </si>
  <si>
    <t>Компот из кураги</t>
  </si>
  <si>
    <t>Хлеб бородинский</t>
  </si>
  <si>
    <t>директор</t>
  </si>
  <si>
    <t>Арнст А.С.</t>
  </si>
  <si>
    <t>Апельсин</t>
  </si>
  <si>
    <t>Борщ с капустой и картофелем</t>
  </si>
  <si>
    <t>Печень по-строгановски</t>
  </si>
  <si>
    <t>Макароны отварные</t>
  </si>
  <si>
    <t>Компот из вишни</t>
  </si>
  <si>
    <t>Рассольник "Ленинградский"</t>
  </si>
  <si>
    <t>Плов из птицы отварной</t>
  </si>
  <si>
    <t>Компот из яблок и лимона</t>
  </si>
  <si>
    <t>Тефтели из говядины с рисом</t>
  </si>
  <si>
    <t>Картофельное пюре</t>
  </si>
  <si>
    <t>Компот из сухофруктов</t>
  </si>
  <si>
    <t>Огурец свежий в нарезке</t>
  </si>
  <si>
    <t>Суп картофельный с рисом</t>
  </si>
  <si>
    <t>Мясо тушеное</t>
  </si>
  <si>
    <t>Гречка отварная</t>
  </si>
  <si>
    <t>Кисель из концентрата</t>
  </si>
  <si>
    <t>Щи из свежей капусты с картофелем</t>
  </si>
  <si>
    <t>Рыба тушеная с овощами в сметанном соусе</t>
  </si>
  <si>
    <t>Рис отварной</t>
  </si>
  <si>
    <t>Напиток из шиповника</t>
  </si>
  <si>
    <t>Помидор свежий (нарезка)</t>
  </si>
  <si>
    <t>Суп картофельный с рыбой</t>
  </si>
  <si>
    <t>Биточки из говядины</t>
  </si>
  <si>
    <t>Пюре из гороха</t>
  </si>
  <si>
    <t>Компот из смородины</t>
  </si>
  <si>
    <t>Суп из овощей</t>
  </si>
  <si>
    <t>Птица отварная</t>
  </si>
  <si>
    <t>Компот из яблок и апельсин</t>
  </si>
  <si>
    <t>Суп картофельный с макаронами</t>
  </si>
  <si>
    <t>Плов из говядины отварной</t>
  </si>
  <si>
    <t>Суп гороховый с картофелем</t>
  </si>
  <si>
    <t>Котлета из куриного филе</t>
  </si>
  <si>
    <t>Компот витаминный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</si>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</sst>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24</v>
      </c>
      <c r="E14" s="42" t="s">
        <v>42</v>
      </c>
      <c r="F14" s="43">
        <v>150</v>
      </c>
      <c r="G14" s="43">
        <v>0.6</v>
      </c>
      <c r="H14" s="43">
        <v>0.6</v>
      </c>
      <c r="I14" s="43">
        <v>14.7</v>
      </c>
      <c r="J14" s="43">
        <v>67.5</v>
      </c>
      <c r="K14" s="44">
        <v>89</v>
      </c>
      <c r="L14" s="43">
        <v>21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3.75</v>
      </c>
      <c r="H15" s="43">
        <v>3.29</v>
      </c>
      <c r="I15" s="43">
        <v>16.84</v>
      </c>
      <c r="J15" s="43">
        <v>111.94</v>
      </c>
      <c r="K15" s="44">
        <v>46</v>
      </c>
      <c r="L15" s="43">
        <v>7.45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30.76</v>
      </c>
      <c r="H16" s="43">
        <v>39.18</v>
      </c>
      <c r="I16" s="43">
        <v>36.4</v>
      </c>
      <c r="J16" s="43">
        <v>617.16</v>
      </c>
      <c r="K16" s="44">
        <v>214</v>
      </c>
      <c r="L16" s="43">
        <v>45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>
        <v>6.48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4.21</v>
      </c>
      <c r="H19" s="43">
        <v>0.48</v>
      </c>
      <c r="I19" s="43">
        <v>28.5</v>
      </c>
      <c r="J19" s="43">
        <v>136.71</v>
      </c>
      <c r="K19" s="44"/>
      <c r="L19" s="43">
        <v>4.2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2.2400000000000002</v>
      </c>
      <c r="H20" s="43">
        <v>0.44</v>
      </c>
      <c r="I20" s="43">
        <v>20.6</v>
      </c>
      <c r="J20" s="43">
        <v>98</v>
      </c>
      <c r="K20" s="44"/>
      <c r="L20" s="43">
        <v>3.6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41.89</v>
      </c>
      <c r="H23" s="19">
        <f t="shared" si="2"/>
        <v>43.989999999999995</v>
      </c>
      <c r="I23" s="19">
        <f t="shared" si="2"/>
        <v>139.69999999999999</v>
      </c>
      <c r="J23" s="19">
        <f t="shared" si="2"/>
        <v>1123.29</v>
      </c>
      <c r="K23" s="25"/>
      <c r="L23" s="19">
        <f t="shared" ref="L23" si="3">SUM(L14:L22)</f>
        <v>87.73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940</v>
      </c>
      <c r="G24" s="32">
        <f t="shared" ref="G24:J24" si="4">G13+G23</f>
        <v>41.89</v>
      </c>
      <c r="H24" s="32">
        <f t="shared" si="4"/>
        <v>43.989999999999995</v>
      </c>
      <c r="I24" s="32">
        <f t="shared" si="4"/>
        <v>139.69999999999999</v>
      </c>
      <c r="J24" s="32">
        <f t="shared" si="4"/>
        <v>1123.29</v>
      </c>
      <c r="K24" s="32"/>
      <c r="L24" s="32">
        <f t="shared" ref="L24" si="5">L13+L23</f>
        <v>87.73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24</v>
      </c>
      <c r="E33" s="42" t="s">
        <v>49</v>
      </c>
      <c r="F33" s="43">
        <v>150</v>
      </c>
      <c r="G33" s="43">
        <v>1.35</v>
      </c>
      <c r="H33" s="43">
        <v>0.3</v>
      </c>
      <c r="I33" s="43">
        <v>15.15</v>
      </c>
      <c r="J33" s="43">
        <v>60</v>
      </c>
      <c r="K33" s="44">
        <v>89</v>
      </c>
      <c r="L33" s="43">
        <v>21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1.61</v>
      </c>
      <c r="H34" s="43">
        <v>4.8099999999999996</v>
      </c>
      <c r="I34" s="43">
        <v>11.26</v>
      </c>
      <c r="J34" s="43">
        <v>87.52</v>
      </c>
      <c r="K34" s="44">
        <v>37</v>
      </c>
      <c r="L34" s="43">
        <v>10.74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120</v>
      </c>
      <c r="G35" s="43">
        <v>20.16</v>
      </c>
      <c r="H35" s="43">
        <v>11.34</v>
      </c>
      <c r="I35" s="43">
        <v>3.41</v>
      </c>
      <c r="J35" s="43">
        <v>197.46</v>
      </c>
      <c r="K35" s="44">
        <v>192</v>
      </c>
      <c r="L35" s="43">
        <v>35.020000000000003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7.2</v>
      </c>
      <c r="H36" s="43">
        <v>8.84</v>
      </c>
      <c r="I36" s="43">
        <v>42.73</v>
      </c>
      <c r="J36" s="43">
        <v>277.05</v>
      </c>
      <c r="K36" s="44">
        <v>227</v>
      </c>
      <c r="L36" s="43">
        <v>6.68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0.21</v>
      </c>
      <c r="H37" s="43">
        <v>0.04</v>
      </c>
      <c r="I37" s="43">
        <v>17.989999999999998</v>
      </c>
      <c r="J37" s="43">
        <v>73.239999999999995</v>
      </c>
      <c r="K37" s="44">
        <v>403</v>
      </c>
      <c r="L37" s="43">
        <v>5.88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60</v>
      </c>
      <c r="G38" s="43">
        <v>4.21</v>
      </c>
      <c r="H38" s="43">
        <v>0.48</v>
      </c>
      <c r="I38" s="43">
        <v>28.5</v>
      </c>
      <c r="J38" s="43">
        <v>136.71</v>
      </c>
      <c r="K38" s="44"/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2.2400000000000002</v>
      </c>
      <c r="H39" s="43">
        <v>0.44</v>
      </c>
      <c r="I39" s="43">
        <v>20.6</v>
      </c>
      <c r="J39" s="43">
        <v>98</v>
      </c>
      <c r="K39" s="44"/>
      <c r="L39" s="43">
        <v>3.6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36.980000000000004</v>
      </c>
      <c r="H42" s="19">
        <f t="shared" ref="H42" si="11">SUM(H33:H41)</f>
        <v>26.25</v>
      </c>
      <c r="I42" s="19">
        <f t="shared" ref="I42" si="12">SUM(I33:I41)</f>
        <v>139.63999999999999</v>
      </c>
      <c r="J42" s="19">
        <f t="shared" ref="J42:L42" si="13">SUM(J33:J41)</f>
        <v>929.98</v>
      </c>
      <c r="K42" s="25"/>
      <c r="L42" s="19">
        <f t="shared" si="13"/>
        <v>87.11999999999999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970</v>
      </c>
      <c r="G43" s="32">
        <f t="shared" ref="G43" si="14">G32+G42</f>
        <v>36.980000000000004</v>
      </c>
      <c r="H43" s="32">
        <f t="shared" ref="H43" si="15">H32+H42</f>
        <v>26.25</v>
      </c>
      <c r="I43" s="32">
        <f t="shared" ref="I43" si="16">I32+I42</f>
        <v>139.63999999999999</v>
      </c>
      <c r="J43" s="32">
        <f t="shared" ref="J43:L43" si="17">J32+J42</f>
        <v>929.98</v>
      </c>
      <c r="K43" s="32"/>
      <c r="L43" s="32">
        <f t="shared" si="17"/>
        <v>87.11999999999999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24</v>
      </c>
      <c r="E52" s="42" t="s">
        <v>41</v>
      </c>
      <c r="F52" s="43">
        <v>150</v>
      </c>
      <c r="G52" s="43">
        <v>0.6</v>
      </c>
      <c r="H52" s="43">
        <v>0.45</v>
      </c>
      <c r="I52" s="43">
        <v>14.25</v>
      </c>
      <c r="J52" s="43">
        <v>63</v>
      </c>
      <c r="K52" s="44">
        <v>89</v>
      </c>
      <c r="L52" s="43">
        <v>27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5.03</v>
      </c>
      <c r="H53" s="43">
        <v>11.3</v>
      </c>
      <c r="I53" s="43">
        <v>32.380000000000003</v>
      </c>
      <c r="J53" s="43">
        <v>149.6</v>
      </c>
      <c r="K53" s="44">
        <v>42</v>
      </c>
      <c r="L53" s="43">
        <v>8.7899999999999991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240</v>
      </c>
      <c r="G54" s="43">
        <v>37.200000000000003</v>
      </c>
      <c r="H54" s="43">
        <v>45.33</v>
      </c>
      <c r="I54" s="43">
        <v>41.05</v>
      </c>
      <c r="J54" s="43">
        <v>747.09</v>
      </c>
      <c r="K54" s="44">
        <v>211</v>
      </c>
      <c r="L54" s="43">
        <v>48.71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>
        <v>284</v>
      </c>
      <c r="L56" s="43">
        <v>6.16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60</v>
      </c>
      <c r="G57" s="43">
        <v>4.21</v>
      </c>
      <c r="H57" s="43">
        <v>0.48</v>
      </c>
      <c r="I57" s="43">
        <v>28.5</v>
      </c>
      <c r="J57" s="43">
        <v>136.71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2.2400000000000002</v>
      </c>
      <c r="H58" s="43">
        <v>0.44</v>
      </c>
      <c r="I58" s="43">
        <v>20.6</v>
      </c>
      <c r="J58" s="43">
        <v>98</v>
      </c>
      <c r="K58" s="44"/>
      <c r="L58" s="43">
        <v>3.6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51.280000000000008</v>
      </c>
      <c r="H61" s="19">
        <f t="shared" ref="H61" si="23">SUM(H52:H60)</f>
        <v>58.199999999999996</v>
      </c>
      <c r="I61" s="19">
        <f t="shared" ref="I61" si="24">SUM(I52:I60)</f>
        <v>142.58000000000001</v>
      </c>
      <c r="J61" s="19">
        <f t="shared" ref="J61:L61" si="25">SUM(J52:J60)</f>
        <v>1230.4000000000001</v>
      </c>
      <c r="K61" s="25"/>
      <c r="L61" s="19">
        <f t="shared" si="25"/>
        <v>98.46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940</v>
      </c>
      <c r="G62" s="32">
        <f t="shared" ref="G62" si="26">G51+G61</f>
        <v>51.280000000000008</v>
      </c>
      <c r="H62" s="32">
        <f t="shared" ref="H62" si="27">H51+H61</f>
        <v>58.199999999999996</v>
      </c>
      <c r="I62" s="32">
        <f t="shared" ref="I62" si="28">I51+I61</f>
        <v>142.58000000000001</v>
      </c>
      <c r="J62" s="32">
        <f t="shared" ref="J62:L62" si="29">J51+J61</f>
        <v>1230.4000000000001</v>
      </c>
      <c r="K62" s="32"/>
      <c r="L62" s="32">
        <f t="shared" si="29"/>
        <v>98.46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24</v>
      </c>
      <c r="E71" s="42" t="s">
        <v>42</v>
      </c>
      <c r="F71" s="43">
        <v>150</v>
      </c>
      <c r="G71" s="43">
        <v>0.6</v>
      </c>
      <c r="H71" s="43">
        <v>0.6</v>
      </c>
      <c r="I71" s="43">
        <v>14.7</v>
      </c>
      <c r="J71" s="43">
        <v>67.5</v>
      </c>
      <c r="K71" s="44">
        <v>89</v>
      </c>
      <c r="L71" s="43">
        <v>19.5</v>
      </c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2.4500000000000002</v>
      </c>
      <c r="H72" s="43">
        <v>4.8899999999999997</v>
      </c>
      <c r="I72" s="43">
        <v>13.91</v>
      </c>
      <c r="J72" s="43">
        <v>109.38</v>
      </c>
      <c r="K72" s="44">
        <v>56</v>
      </c>
      <c r="L72" s="43">
        <v>8.57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12.85</v>
      </c>
      <c r="H73" s="43">
        <v>14.6</v>
      </c>
      <c r="I73" s="43">
        <v>8.4700000000000006</v>
      </c>
      <c r="J73" s="43">
        <v>217.83</v>
      </c>
      <c r="K73" s="44">
        <v>202</v>
      </c>
      <c r="L73" s="43">
        <v>28.76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3.66</v>
      </c>
      <c r="H74" s="43">
        <v>12.06</v>
      </c>
      <c r="I74" s="43">
        <v>23.18</v>
      </c>
      <c r="J74" s="43">
        <v>215.34</v>
      </c>
      <c r="K74" s="44">
        <v>241</v>
      </c>
      <c r="L74" s="43">
        <v>10.25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0.56999999999999995</v>
      </c>
      <c r="H75" s="43">
        <v>0</v>
      </c>
      <c r="I75" s="43">
        <v>32.21</v>
      </c>
      <c r="J75" s="43">
        <v>126.05</v>
      </c>
      <c r="K75" s="44">
        <v>283</v>
      </c>
      <c r="L75" s="43">
        <v>3.88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60</v>
      </c>
      <c r="G76" s="43">
        <v>4.21</v>
      </c>
      <c r="H76" s="43">
        <v>0.48</v>
      </c>
      <c r="I76" s="43">
        <v>28.5</v>
      </c>
      <c r="J76" s="43">
        <v>136.71</v>
      </c>
      <c r="K76" s="44"/>
      <c r="L76" s="43">
        <v>4.2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2.2400000000000002</v>
      </c>
      <c r="H77" s="43">
        <v>0.44</v>
      </c>
      <c r="I77" s="43">
        <v>20.6</v>
      </c>
      <c r="J77" s="43">
        <v>98</v>
      </c>
      <c r="K77" s="44"/>
      <c r="L77" s="43">
        <v>3.6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26.580000000000005</v>
      </c>
      <c r="H80" s="19">
        <f t="shared" ref="H80" si="35">SUM(H71:H79)</f>
        <v>33.069999999999993</v>
      </c>
      <c r="I80" s="19">
        <f t="shared" ref="I80" si="36">SUM(I71:I79)</f>
        <v>141.57</v>
      </c>
      <c r="J80" s="19">
        <f t="shared" ref="J80:L80" si="37">SUM(J71:J79)</f>
        <v>970.81000000000006</v>
      </c>
      <c r="K80" s="25"/>
      <c r="L80" s="19">
        <f t="shared" si="37"/>
        <v>78.759999999999991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940</v>
      </c>
      <c r="G81" s="32">
        <f t="shared" ref="G81" si="38">G70+G80</f>
        <v>26.580000000000005</v>
      </c>
      <c r="H81" s="32">
        <f t="shared" ref="H81" si="39">H70+H80</f>
        <v>33.069999999999993</v>
      </c>
      <c r="I81" s="32">
        <f t="shared" ref="I81" si="40">I70+I80</f>
        <v>141.57</v>
      </c>
      <c r="J81" s="32">
        <f t="shared" ref="J81:L81" si="41">J70+J80</f>
        <v>970.81000000000006</v>
      </c>
      <c r="K81" s="32"/>
      <c r="L81" s="32">
        <f t="shared" si="41"/>
        <v>78.759999999999991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23.8</v>
      </c>
      <c r="K90" s="44">
        <v>246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6.4</v>
      </c>
      <c r="H91" s="43">
        <v>10.9</v>
      </c>
      <c r="I91" s="43">
        <v>18.5</v>
      </c>
      <c r="J91" s="43">
        <v>158.25</v>
      </c>
      <c r="K91" s="44">
        <v>71</v>
      </c>
      <c r="L91" s="43">
        <v>8.7899999999999991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17.5</v>
      </c>
      <c r="H92" s="43">
        <v>6.1</v>
      </c>
      <c r="I92" s="43">
        <v>2.99</v>
      </c>
      <c r="J92" s="43">
        <v>136.51</v>
      </c>
      <c r="K92" s="44">
        <v>191</v>
      </c>
      <c r="L92" s="43">
        <v>58.4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11.64</v>
      </c>
      <c r="H93" s="43">
        <v>11</v>
      </c>
      <c r="I93" s="43">
        <v>54.85</v>
      </c>
      <c r="J93" s="43">
        <v>368.77</v>
      </c>
      <c r="K93" s="44">
        <v>219</v>
      </c>
      <c r="L93" s="43">
        <v>8.06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1.36</v>
      </c>
      <c r="H94" s="43">
        <v>0</v>
      </c>
      <c r="I94" s="43">
        <v>29.02</v>
      </c>
      <c r="J94" s="43">
        <v>116.19</v>
      </c>
      <c r="K94" s="44">
        <v>274</v>
      </c>
      <c r="L94" s="43">
        <v>4.2300000000000004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60</v>
      </c>
      <c r="G95" s="43">
        <v>4.21</v>
      </c>
      <c r="H95" s="43">
        <v>0.48</v>
      </c>
      <c r="I95" s="43">
        <v>28.5</v>
      </c>
      <c r="J95" s="43">
        <v>136.71</v>
      </c>
      <c r="K95" s="44"/>
      <c r="L95" s="43">
        <v>4.2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2.2400000000000002</v>
      </c>
      <c r="H96" s="43">
        <v>0.44</v>
      </c>
      <c r="I96" s="43">
        <v>20.6</v>
      </c>
      <c r="J96" s="43">
        <v>98</v>
      </c>
      <c r="K96" s="44"/>
      <c r="L96" s="43">
        <v>3.6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44.45</v>
      </c>
      <c r="H99" s="19">
        <f t="shared" ref="H99" si="47">SUM(H90:H98)</f>
        <v>29.12</v>
      </c>
      <c r="I99" s="19">
        <f t="shared" ref="I99" si="48">SUM(I90:I98)</f>
        <v>158.26</v>
      </c>
      <c r="J99" s="19">
        <f t="shared" ref="J99:L99" si="49">SUM(J90:J98)</f>
        <v>1038.23</v>
      </c>
      <c r="K99" s="25"/>
      <c r="L99" s="19">
        <f t="shared" si="49"/>
        <v>99.28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900</v>
      </c>
      <c r="G100" s="32">
        <f t="shared" ref="G100" si="50">G89+G99</f>
        <v>44.45</v>
      </c>
      <c r="H100" s="32">
        <f t="shared" ref="H100" si="51">H89+H99</f>
        <v>29.12</v>
      </c>
      <c r="I100" s="32">
        <f t="shared" ref="I100" si="52">I89+I99</f>
        <v>158.26</v>
      </c>
      <c r="J100" s="32">
        <f t="shared" ref="J100:L100" si="53">J89+J99</f>
        <v>1038.23</v>
      </c>
      <c r="K100" s="32"/>
      <c r="L100" s="32">
        <f t="shared" si="53"/>
        <v>99.28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24</v>
      </c>
      <c r="E109" s="42" t="s">
        <v>49</v>
      </c>
      <c r="F109" s="43">
        <v>150</v>
      </c>
      <c r="G109" s="43">
        <v>1.35</v>
      </c>
      <c r="H109" s="43">
        <v>0.3</v>
      </c>
      <c r="I109" s="43">
        <v>15.15</v>
      </c>
      <c r="J109" s="43">
        <v>60</v>
      </c>
      <c r="K109" s="44">
        <v>89</v>
      </c>
      <c r="L109" s="43">
        <v>21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2.09</v>
      </c>
      <c r="H110" s="43">
        <v>6.33</v>
      </c>
      <c r="I110" s="43">
        <v>10.64</v>
      </c>
      <c r="J110" s="43">
        <v>107.83</v>
      </c>
      <c r="K110" s="44">
        <v>63</v>
      </c>
      <c r="L110" s="43">
        <v>6.61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120</v>
      </c>
      <c r="G111" s="43">
        <v>15.42</v>
      </c>
      <c r="H111" s="43">
        <v>13.47</v>
      </c>
      <c r="I111" s="43">
        <v>5.61</v>
      </c>
      <c r="J111" s="43">
        <v>205.32</v>
      </c>
      <c r="K111" s="44">
        <v>171</v>
      </c>
      <c r="L111" s="43">
        <v>37.78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4.96</v>
      </c>
      <c r="H112" s="43">
        <v>7.26</v>
      </c>
      <c r="I112" s="43">
        <v>50.36</v>
      </c>
      <c r="J112" s="43">
        <v>286.74</v>
      </c>
      <c r="K112" s="44">
        <v>224</v>
      </c>
      <c r="L112" s="43">
        <v>9.4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0.68</v>
      </c>
      <c r="H113" s="43">
        <v>0</v>
      </c>
      <c r="I113" s="43">
        <v>21.01</v>
      </c>
      <c r="J113" s="43">
        <v>46.87</v>
      </c>
      <c r="K113" s="44">
        <v>289</v>
      </c>
      <c r="L113" s="43">
        <v>6.28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60</v>
      </c>
      <c r="G114" s="43">
        <v>4.21</v>
      </c>
      <c r="H114" s="43">
        <v>0.48</v>
      </c>
      <c r="I114" s="43">
        <v>28.5</v>
      </c>
      <c r="J114" s="43">
        <v>136.71</v>
      </c>
      <c r="K114" s="44"/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2.2400000000000002</v>
      </c>
      <c r="H115" s="43">
        <v>0.44</v>
      </c>
      <c r="I115" s="43">
        <v>20.6</v>
      </c>
      <c r="J115" s="43">
        <v>98</v>
      </c>
      <c r="K115" s="44"/>
      <c r="L115" s="43">
        <v>3.6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30.950000000000003</v>
      </c>
      <c r="H118" s="19">
        <f t="shared" si="56"/>
        <v>28.28</v>
      </c>
      <c r="I118" s="19">
        <f t="shared" si="56"/>
        <v>151.86999999999998</v>
      </c>
      <c r="J118" s="19">
        <f t="shared" si="56"/>
        <v>941.47</v>
      </c>
      <c r="K118" s="25"/>
      <c r="L118" s="19">
        <f t="shared" ref="L118" si="57">SUM(L109:L117)</f>
        <v>88.87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970</v>
      </c>
      <c r="G119" s="32">
        <f t="shared" ref="G119" si="58">G108+G118</f>
        <v>30.950000000000003</v>
      </c>
      <c r="H119" s="32">
        <f t="shared" ref="H119" si="59">H108+H118</f>
        <v>28.28</v>
      </c>
      <c r="I119" s="32">
        <f t="shared" ref="I119" si="60">I108+I118</f>
        <v>151.86999999999998</v>
      </c>
      <c r="J119" s="32">
        <f t="shared" ref="J119:L119" si="61">J108+J118</f>
        <v>941.47</v>
      </c>
      <c r="K119" s="32"/>
      <c r="L119" s="32">
        <f t="shared" si="61"/>
        <v>88.87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23.8</v>
      </c>
      <c r="K128" s="44">
        <v>246</v>
      </c>
      <c r="L128" s="43">
        <v>14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6.09</v>
      </c>
      <c r="H129" s="43">
        <v>3.03</v>
      </c>
      <c r="I129" s="43">
        <v>18.23</v>
      </c>
      <c r="J129" s="43">
        <v>126.84</v>
      </c>
      <c r="K129" s="44">
        <v>50</v>
      </c>
      <c r="L129" s="43">
        <v>15.31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90</v>
      </c>
      <c r="G130" s="43">
        <v>14.42</v>
      </c>
      <c r="H130" s="43">
        <v>10.62</v>
      </c>
      <c r="I130" s="43">
        <v>9.75</v>
      </c>
      <c r="J130" s="43">
        <v>190.33</v>
      </c>
      <c r="K130" s="44">
        <v>189</v>
      </c>
      <c r="L130" s="43">
        <v>34.03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17.3</v>
      </c>
      <c r="H131" s="43">
        <v>3.84</v>
      </c>
      <c r="I131" s="43">
        <v>38.130000000000003</v>
      </c>
      <c r="J131" s="43">
        <v>246.14</v>
      </c>
      <c r="K131" s="44">
        <v>129</v>
      </c>
      <c r="L131" s="43">
        <v>7.05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0.4</v>
      </c>
      <c r="H132" s="43">
        <v>0</v>
      </c>
      <c r="I132" s="43">
        <v>8.8000000000000007</v>
      </c>
      <c r="J132" s="43">
        <v>39.200000000000003</v>
      </c>
      <c r="K132" s="44">
        <v>402</v>
      </c>
      <c r="L132" s="43">
        <v>5.88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60</v>
      </c>
      <c r="G133" s="43">
        <v>4.21</v>
      </c>
      <c r="H133" s="43">
        <v>0.48</v>
      </c>
      <c r="I133" s="43">
        <v>28.5</v>
      </c>
      <c r="J133" s="43">
        <v>136.71</v>
      </c>
      <c r="K133" s="44"/>
      <c r="L133" s="43">
        <v>4.2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2.2400000000000002</v>
      </c>
      <c r="H134" s="43">
        <v>0.44</v>
      </c>
      <c r="I134" s="43">
        <v>20.6</v>
      </c>
      <c r="J134" s="43">
        <v>98</v>
      </c>
      <c r="K134" s="44"/>
      <c r="L134" s="43">
        <v>3.6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45.76</v>
      </c>
      <c r="H137" s="19">
        <f t="shared" si="64"/>
        <v>18.61</v>
      </c>
      <c r="I137" s="19">
        <f t="shared" si="64"/>
        <v>127.81</v>
      </c>
      <c r="J137" s="19">
        <f t="shared" si="64"/>
        <v>861.0200000000001</v>
      </c>
      <c r="K137" s="25"/>
      <c r="L137" s="19">
        <f t="shared" ref="L137" si="65">SUM(L128:L136)</f>
        <v>84.07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66">G127+G137</f>
        <v>45.76</v>
      </c>
      <c r="H138" s="32">
        <f t="shared" ref="H138" si="67">H127+H137</f>
        <v>18.61</v>
      </c>
      <c r="I138" s="32">
        <f t="shared" ref="I138" si="68">I127+I137</f>
        <v>127.81</v>
      </c>
      <c r="J138" s="32">
        <f t="shared" ref="J138:L138" si="69">J127+J137</f>
        <v>861.0200000000001</v>
      </c>
      <c r="K138" s="32"/>
      <c r="L138" s="32">
        <f t="shared" si="69"/>
        <v>84.07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24</v>
      </c>
      <c r="E147" s="42" t="s">
        <v>41</v>
      </c>
      <c r="F147" s="43">
        <v>150</v>
      </c>
      <c r="G147" s="43">
        <v>0.6</v>
      </c>
      <c r="H147" s="43">
        <v>0.45</v>
      </c>
      <c r="I147" s="43">
        <v>14.25</v>
      </c>
      <c r="J147" s="43">
        <v>63</v>
      </c>
      <c r="K147" s="44">
        <v>89</v>
      </c>
      <c r="L147" s="43">
        <v>24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1.75</v>
      </c>
      <c r="H148" s="43">
        <v>4.9800000000000004</v>
      </c>
      <c r="I148" s="43">
        <v>1.36</v>
      </c>
      <c r="J148" s="43">
        <v>97.44</v>
      </c>
      <c r="K148" s="44">
        <v>44</v>
      </c>
      <c r="L148" s="43">
        <v>8.39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23.43</v>
      </c>
      <c r="H149" s="43">
        <v>23.43</v>
      </c>
      <c r="I149" s="43">
        <v>1.25</v>
      </c>
      <c r="J149" s="43">
        <v>312.02</v>
      </c>
      <c r="K149" s="44">
        <v>212</v>
      </c>
      <c r="L149" s="43">
        <v>34.44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150</v>
      </c>
      <c r="G150" s="43">
        <v>3.66</v>
      </c>
      <c r="H150" s="43">
        <v>12.06</v>
      </c>
      <c r="I150" s="43">
        <v>23.18</v>
      </c>
      <c r="J150" s="43">
        <v>215.34</v>
      </c>
      <c r="K150" s="44">
        <v>219</v>
      </c>
      <c r="L150" s="43">
        <v>6.68</v>
      </c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1.36</v>
      </c>
      <c r="H151" s="43">
        <v>0</v>
      </c>
      <c r="I151" s="43">
        <v>29.02</v>
      </c>
      <c r="J151" s="43">
        <v>116.19</v>
      </c>
      <c r="K151" s="44">
        <v>278</v>
      </c>
      <c r="L151" s="43">
        <v>6.48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60</v>
      </c>
      <c r="G152" s="43">
        <v>4.21</v>
      </c>
      <c r="H152" s="43">
        <v>0.48</v>
      </c>
      <c r="I152" s="43">
        <v>28.5</v>
      </c>
      <c r="J152" s="43">
        <v>136.71</v>
      </c>
      <c r="K152" s="44"/>
      <c r="L152" s="43">
        <v>4.2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2.2400000000000002</v>
      </c>
      <c r="H153" s="43">
        <v>0.44</v>
      </c>
      <c r="I153" s="43">
        <v>20.6</v>
      </c>
      <c r="J153" s="43">
        <v>98</v>
      </c>
      <c r="K153" s="44"/>
      <c r="L153" s="43">
        <v>3.6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37.25</v>
      </c>
      <c r="H156" s="19">
        <f t="shared" si="72"/>
        <v>41.839999999999996</v>
      </c>
      <c r="I156" s="19">
        <f t="shared" si="72"/>
        <v>118.16</v>
      </c>
      <c r="J156" s="19">
        <f t="shared" si="72"/>
        <v>1038.7</v>
      </c>
      <c r="K156" s="25"/>
      <c r="L156" s="19">
        <f t="shared" ref="L156" si="73">SUM(L147:L155)</f>
        <v>87.789999999999992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940</v>
      </c>
      <c r="G157" s="32">
        <f t="shared" ref="G157" si="74">G146+G156</f>
        <v>37.25</v>
      </c>
      <c r="H157" s="32">
        <f t="shared" ref="H157" si="75">H146+H156</f>
        <v>41.839999999999996</v>
      </c>
      <c r="I157" s="32">
        <f t="shared" ref="I157" si="76">I146+I156</f>
        <v>118.16</v>
      </c>
      <c r="J157" s="32">
        <f t="shared" ref="J157:L157" si="77">J146+J156</f>
        <v>1038.7</v>
      </c>
      <c r="K157" s="32"/>
      <c r="L157" s="32">
        <f t="shared" si="77"/>
        <v>87.789999999999992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238</v>
      </c>
      <c r="K166" s="44">
        <v>246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3.73</v>
      </c>
      <c r="H167" s="43">
        <v>4.33</v>
      </c>
      <c r="I167" s="43">
        <v>20.74</v>
      </c>
      <c r="J167" s="43">
        <v>139.04</v>
      </c>
      <c r="K167" s="44">
        <v>47</v>
      </c>
      <c r="L167" s="43">
        <v>8.57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240</v>
      </c>
      <c r="G168" s="43">
        <v>24.33</v>
      </c>
      <c r="H168" s="43">
        <v>20.69</v>
      </c>
      <c r="I168" s="43">
        <v>33.71</v>
      </c>
      <c r="J168" s="43">
        <v>418.37</v>
      </c>
      <c r="K168" s="44">
        <v>193</v>
      </c>
      <c r="L168" s="43">
        <v>56.72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>
        <v>284</v>
      </c>
      <c r="L170" s="43">
        <v>6.16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60</v>
      </c>
      <c r="G171" s="43">
        <v>4.21</v>
      </c>
      <c r="H171" s="43">
        <v>0.48</v>
      </c>
      <c r="I171" s="43">
        <v>28.5</v>
      </c>
      <c r="J171" s="43">
        <v>136.71</v>
      </c>
      <c r="K171" s="44"/>
      <c r="L171" s="43">
        <v>4.2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2.2400000000000002</v>
      </c>
      <c r="H172" s="43">
        <v>0.44</v>
      </c>
      <c r="I172" s="43">
        <v>20.6</v>
      </c>
      <c r="J172" s="43">
        <v>98</v>
      </c>
      <c r="K172" s="44"/>
      <c r="L172" s="43">
        <v>3.6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37.61</v>
      </c>
      <c r="H175" s="19">
        <f t="shared" si="80"/>
        <v>26.340000000000003</v>
      </c>
      <c r="I175" s="19">
        <f t="shared" si="80"/>
        <v>113.15</v>
      </c>
      <c r="J175" s="19">
        <f t="shared" si="80"/>
        <v>1066.1199999999999</v>
      </c>
      <c r="K175" s="25"/>
      <c r="L175" s="19">
        <f t="shared" ref="L175" si="81">SUM(L166:L174)</f>
        <v>91.249999999999986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890</v>
      </c>
      <c r="G176" s="32">
        <f t="shared" ref="G176" si="82">G165+G175</f>
        <v>37.61</v>
      </c>
      <c r="H176" s="32">
        <f t="shared" ref="H176" si="83">H165+H175</f>
        <v>26.340000000000003</v>
      </c>
      <c r="I176" s="32">
        <f t="shared" ref="I176" si="84">I165+I175</f>
        <v>113.15</v>
      </c>
      <c r="J176" s="32">
        <f t="shared" ref="J176:L176" si="85">J165+J175</f>
        <v>1066.1199999999999</v>
      </c>
      <c r="K176" s="32"/>
      <c r="L176" s="32">
        <f t="shared" si="85"/>
        <v>91.249999999999986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24</v>
      </c>
      <c r="E185" s="42" t="s">
        <v>49</v>
      </c>
      <c r="F185" s="43">
        <v>150</v>
      </c>
      <c r="G185" s="43">
        <v>1.35</v>
      </c>
      <c r="H185" s="43">
        <v>0.3</v>
      </c>
      <c r="I185" s="43">
        <v>15.15</v>
      </c>
      <c r="J185" s="43">
        <v>60</v>
      </c>
      <c r="K185" s="44">
        <v>89</v>
      </c>
      <c r="L185" s="43">
        <v>21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8.9499999999999993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11.85</v>
      </c>
      <c r="H187" s="43">
        <v>12.3</v>
      </c>
      <c r="I187" s="43">
        <v>12.6</v>
      </c>
      <c r="J187" s="43">
        <v>252.1</v>
      </c>
      <c r="K187" s="44">
        <v>412</v>
      </c>
      <c r="L187" s="43">
        <v>39.880000000000003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11.64</v>
      </c>
      <c r="H188" s="43">
        <v>11</v>
      </c>
      <c r="I188" s="43">
        <v>54.85</v>
      </c>
      <c r="J188" s="43">
        <v>368.77</v>
      </c>
      <c r="K188" s="44">
        <v>219</v>
      </c>
      <c r="L188" s="43">
        <v>8.06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0.21</v>
      </c>
      <c r="H189" s="43">
        <v>0</v>
      </c>
      <c r="I189" s="43">
        <v>17.989999999999998</v>
      </c>
      <c r="J189" s="43">
        <v>73.239999999999995</v>
      </c>
      <c r="K189" s="44">
        <v>401</v>
      </c>
      <c r="L189" s="43">
        <v>5.88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60</v>
      </c>
      <c r="G190" s="43">
        <v>4.21</v>
      </c>
      <c r="H190" s="43">
        <v>0.48</v>
      </c>
      <c r="I190" s="43">
        <v>28.5</v>
      </c>
      <c r="J190" s="43">
        <v>136.71</v>
      </c>
      <c r="K190" s="44"/>
      <c r="L190" s="43">
        <v>4.2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2.2400000000000002</v>
      </c>
      <c r="H191" s="43">
        <v>0.44</v>
      </c>
      <c r="I191" s="43">
        <v>20.6</v>
      </c>
      <c r="J191" s="43">
        <v>98</v>
      </c>
      <c r="K191" s="44"/>
      <c r="L191" s="43">
        <v>3.6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33.840000000000003</v>
      </c>
      <c r="H194" s="19">
        <f t="shared" si="88"/>
        <v>28.410000000000004</v>
      </c>
      <c r="I194" s="19">
        <f t="shared" si="88"/>
        <v>163.29999999999998</v>
      </c>
      <c r="J194" s="19">
        <f t="shared" si="88"/>
        <v>1087.6100000000001</v>
      </c>
      <c r="K194" s="25"/>
      <c r="L194" s="19">
        <f t="shared" ref="L194" si="89">SUM(L185:L193)</f>
        <v>91.57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940</v>
      </c>
      <c r="G195" s="32">
        <f t="shared" ref="G195" si="90">G184+G194</f>
        <v>33.840000000000003</v>
      </c>
      <c r="H195" s="32">
        <f t="shared" ref="H195" si="91">H184+H194</f>
        <v>28.410000000000004</v>
      </c>
      <c r="I195" s="32">
        <f t="shared" ref="I195" si="92">I184+I194</f>
        <v>163.29999999999998</v>
      </c>
      <c r="J195" s="32">
        <f t="shared" ref="J195:L195" si="93">J184+J194</f>
        <v>1087.6100000000001</v>
      </c>
      <c r="K195" s="32"/>
      <c r="L195" s="32">
        <f t="shared" si="93"/>
        <v>91.57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38.659000000000006</v>
      </c>
      <c r="H196" s="34">
        <f t="shared" si="94"/>
        <v>33.410999999999994</v>
      </c>
      <c r="I196" s="34">
        <f t="shared" si="94"/>
        <v>139.60400000000001</v>
      </c>
      <c r="J196" s="34">
        <f t="shared" si="94"/>
        <v>1028.7630000000001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89.489999999999981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60</cp:lastModifiedBy>
  <dcterms:created xsi:type="dcterms:W3CDTF">2022-05-16T14:23:56Z</dcterms:created>
  <dcterms:modified xsi:type="dcterms:W3CDTF">2024-12-29T08:53:20Z</dcterms:modified>
</cp:coreProperties>
</file>